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zianoLeardi\Desktop\"/>
    </mc:Choice>
  </mc:AlternateContent>
  <xr:revisionPtr revIDLastSave="0" documentId="13_ncr:1_{CAEF8B99-25D3-4F8A-84C8-2B8D90E08875}" xr6:coauthVersionLast="47" xr6:coauthVersionMax="47" xr10:uidLastSave="{00000000-0000-0000-0000-000000000000}"/>
  <bookViews>
    <workbookView xWindow="-28920" yWindow="-120" windowWidth="29040" windowHeight="15720" xr2:uid="{D3A3B6E0-1AB8-4455-8958-5ED5DD338339}"/>
  </bookViews>
  <sheets>
    <sheet name="Foglio1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7" i="1" l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<sst xmlns="http://schemas.openxmlformats.org/spreadsheetml/2006/main" count="9" uniqueCount="6">
  <si>
    <t>CROCIERISMO</t>
  </si>
  <si>
    <t>NAVI DA CROCIERA</t>
  </si>
  <si>
    <t>% anno precedente</t>
  </si>
  <si>
    <t>crocieristi</t>
  </si>
  <si>
    <t>sbarchi</t>
  </si>
  <si>
    <t>imbarchi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</si>
</sst>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8"/>
      <name val="Courier New"/>
      <family val="3"/>
    </font>
    <font>
      <b/>
      <sz val="8"/>
      <name val="Courier New"/>
      <family val="3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Courier New"/>
      <family val="3"/>
    </font>
    <font>
      <b/>
      <sz val="8"/>
      <color rgb="FFFF0000"/>
      <name val="Courier New"/>
      <family val="3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/>
    <xf numFmtId="164" fontId="3" fillId="0" borderId="0" xfId="3" applyNumberFormat="1" applyFont="1" applyAlignment="1">
      <alignment horizontal="center" vertical="center"/>
    </xf>
    <xf numFmtId="41" fontId="3" fillId="0" borderId="0" xfId="2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0" fillId="4" borderId="0" xfId="0" applyFill="1"/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41" fontId="3" fillId="0" borderId="0" xfId="2" applyFont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2" applyNumberFormat="1" applyFont="1" applyBorder="1" applyAlignment="1">
      <alignment horizontal="center" vertical="center"/>
    </xf>
    <xf numFmtId="3" fontId="7" fillId="0" borderId="2" xfId="0" applyNumberFormat="1" applyFont="1" applyBorder="1"/>
    <xf numFmtId="3" fontId="7" fillId="0" borderId="1" xfId="0" applyNumberFormat="1" applyFont="1" applyBorder="1"/>
    <xf numFmtId="3" fontId="7" fillId="4" borderId="1" xfId="0" applyNumberFormat="1" applyFont="1" applyFill="1" applyBorder="1"/>
    <xf numFmtId="0" fontId="6" fillId="0" borderId="1" xfId="0" applyFont="1" applyBorder="1" applyAlignment="1">
      <alignment vertical="center"/>
    </xf>
    <xf numFmtId="164" fontId="6" fillId="0" borderId="1" xfId="3" applyNumberFormat="1" applyFont="1" applyBorder="1" applyAlignment="1">
      <alignment horizontal="center" vertical="center"/>
    </xf>
    <xf numFmtId="164" fontId="7" fillId="0" borderId="2" xfId="3" applyNumberFormat="1" applyFont="1" applyBorder="1" applyAlignment="1">
      <alignment horizontal="center" vertical="center"/>
    </xf>
    <xf numFmtId="164" fontId="7" fillId="0" borderId="1" xfId="3" applyNumberFormat="1" applyFont="1" applyBorder="1" applyAlignment="1">
      <alignment horizontal="center" vertical="center"/>
    </xf>
    <xf numFmtId="164" fontId="7" fillId="4" borderId="1" xfId="3" applyNumberFormat="1" applyFont="1" applyFill="1" applyBorder="1" applyAlignment="1">
      <alignment horizontal="center" vertical="center"/>
    </xf>
    <xf numFmtId="165" fontId="8" fillId="0" borderId="1" xfId="1" applyNumberFormat="1" applyFont="1" applyBorder="1"/>
    <xf numFmtId="165" fontId="8" fillId="0" borderId="1" xfId="1" applyNumberFormat="1" applyFont="1" applyFill="1" applyBorder="1"/>
    <xf numFmtId="165" fontId="8" fillId="0" borderId="2" xfId="1" applyNumberFormat="1" applyFont="1" applyFill="1" applyBorder="1"/>
    <xf numFmtId="165" fontId="8" fillId="0" borderId="3" xfId="1" applyNumberFormat="1" applyFont="1" applyFill="1" applyBorder="1"/>
    <xf numFmtId="164" fontId="6" fillId="0" borderId="4" xfId="3" applyNumberFormat="1" applyFont="1" applyBorder="1" applyAlignment="1">
      <alignment horizontal="center" vertical="center"/>
    </xf>
  </cellXfs>
  <cellStyles count="4">
    <cellStyle name="Migliaia" xfId="1" builtinId="3"/>
    <cellStyle name="Migliaia [0]" xfId="2" builtinId="6"/>
    <cellStyle name="Normale" xfId="0" builtinId="0"/>
    <cellStyle name="Percentual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3042D-405A-4EC8-85BC-3605791D8714}">
  <dimension ref="A2:AD22"/>
  <sheetViews>
    <sheetView tabSelected="1" topLeftCell="Q2" zoomScale="145" zoomScaleNormal="145" workbookViewId="0">
      <selection activeCell="AH10" sqref="AH10"/>
    </sheetView>
  </sheetViews>
  <sheetFormatPr defaultRowHeight="15" x14ac:dyDescent="0.25"/>
  <cols>
    <col min="1" max="1" width="20.28515625" customWidth="1"/>
    <col min="2" max="2" width="14.85546875" customWidth="1"/>
    <col min="3" max="10" width="9.140625" customWidth="1"/>
    <col min="11" max="11" width="12.5703125" customWidth="1"/>
    <col min="12" max="14" width="9.140625" customWidth="1"/>
    <col min="15" max="15" width="11.5703125" customWidth="1"/>
    <col min="16" max="19" width="9.140625" customWidth="1"/>
    <col min="20" max="20" width="9.5703125" customWidth="1"/>
    <col min="21" max="21" width="9.85546875" customWidth="1"/>
    <col min="22" max="24" width="9.140625" customWidth="1"/>
    <col min="25" max="25" width="12.5703125" bestFit="1" customWidth="1"/>
    <col min="28" max="28" width="10.7109375" bestFit="1" customWidth="1"/>
    <col min="29" max="29" width="9.5703125" bestFit="1" customWidth="1"/>
  </cols>
  <sheetData>
    <row r="2" spans="1:30" x14ac:dyDescent="0.25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4"/>
      <c r="M2" s="5"/>
      <c r="N2" s="5"/>
      <c r="O2" s="5"/>
      <c r="P2" s="5"/>
      <c r="Q2" s="5"/>
    </row>
    <row r="3" spans="1:30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4"/>
      <c r="M3" s="5"/>
      <c r="N3" s="5"/>
      <c r="O3" s="5"/>
      <c r="P3" s="5"/>
      <c r="Q3" s="5"/>
    </row>
    <row r="4" spans="1:30" x14ac:dyDescent="0.25">
      <c r="A4" s="2"/>
      <c r="B4" s="6">
        <v>1995</v>
      </c>
      <c r="C4" s="6">
        <v>1996</v>
      </c>
      <c r="D4" s="6">
        <v>1997</v>
      </c>
      <c r="E4" s="6">
        <v>1998</v>
      </c>
      <c r="F4" s="6">
        <v>1999</v>
      </c>
      <c r="G4" s="6">
        <v>2000</v>
      </c>
      <c r="H4" s="6">
        <v>2001</v>
      </c>
      <c r="I4" s="6">
        <v>2002</v>
      </c>
      <c r="J4" s="6">
        <v>2003</v>
      </c>
      <c r="K4" s="6">
        <v>2004</v>
      </c>
      <c r="L4" s="7">
        <v>2005</v>
      </c>
      <c r="M4" s="8">
        <v>2006</v>
      </c>
      <c r="N4" s="8">
        <v>2007</v>
      </c>
      <c r="O4" s="8">
        <v>2008</v>
      </c>
      <c r="P4" s="8">
        <v>2009</v>
      </c>
      <c r="Q4" s="8">
        <v>2010</v>
      </c>
      <c r="R4" s="8">
        <v>2011</v>
      </c>
      <c r="S4" s="8">
        <v>2012</v>
      </c>
      <c r="T4" s="8">
        <v>2013</v>
      </c>
      <c r="U4" s="8">
        <v>2014</v>
      </c>
      <c r="V4" s="8">
        <v>2015</v>
      </c>
      <c r="W4" s="8">
        <v>2016</v>
      </c>
      <c r="X4" s="8">
        <v>2017</v>
      </c>
      <c r="Y4" s="8">
        <v>2018</v>
      </c>
      <c r="Z4" s="8">
        <v>2019</v>
      </c>
      <c r="AA4" s="8">
        <v>2020</v>
      </c>
      <c r="AB4" s="8">
        <v>2021</v>
      </c>
      <c r="AC4" s="8">
        <v>2022</v>
      </c>
      <c r="AD4" s="8">
        <v>2023</v>
      </c>
    </row>
    <row r="5" spans="1:30" x14ac:dyDescent="0.25">
      <c r="A5" s="9" t="s">
        <v>1</v>
      </c>
      <c r="B5" s="10">
        <v>69</v>
      </c>
      <c r="C5" s="10">
        <v>69</v>
      </c>
      <c r="D5" s="10">
        <v>122</v>
      </c>
      <c r="E5" s="10">
        <v>147</v>
      </c>
      <c r="F5" s="10">
        <v>127</v>
      </c>
      <c r="G5" s="10">
        <v>169</v>
      </c>
      <c r="H5" s="10">
        <v>182</v>
      </c>
      <c r="I5" s="10">
        <v>186</v>
      </c>
      <c r="J5" s="10">
        <v>230</v>
      </c>
      <c r="K5" s="10">
        <v>204</v>
      </c>
      <c r="L5" s="11">
        <v>166</v>
      </c>
      <c r="M5" s="12">
        <v>182</v>
      </c>
      <c r="N5" s="12">
        <v>238</v>
      </c>
      <c r="O5" s="12">
        <v>250</v>
      </c>
      <c r="P5" s="12">
        <v>145</v>
      </c>
      <c r="Q5" s="12">
        <v>217</v>
      </c>
      <c r="R5" s="13">
        <v>257</v>
      </c>
      <c r="S5" s="12">
        <v>187</v>
      </c>
      <c r="T5" s="12">
        <v>228</v>
      </c>
      <c r="U5" s="12">
        <v>165</v>
      </c>
      <c r="V5" s="12">
        <v>159</v>
      </c>
      <c r="W5" s="12">
        <v>200</v>
      </c>
      <c r="X5" s="12">
        <v>172</v>
      </c>
      <c r="Y5" s="12">
        <v>172</v>
      </c>
      <c r="Z5" s="12">
        <v>170</v>
      </c>
      <c r="AA5" s="14">
        <v>19</v>
      </c>
      <c r="AB5" s="14">
        <v>71</v>
      </c>
      <c r="AC5" s="12">
        <v>209</v>
      </c>
      <c r="AD5" s="12">
        <v>212</v>
      </c>
    </row>
    <row r="6" spans="1:30" x14ac:dyDescent="0.25">
      <c r="A6" s="15" t="s">
        <v>2</v>
      </c>
      <c r="B6" s="16"/>
      <c r="C6" s="17">
        <f t="shared" ref="C6:AD6" si="0">+((C5-B5)/B5)</f>
        <v>0</v>
      </c>
      <c r="D6" s="17">
        <f t="shared" si="0"/>
        <v>0.76811594202898548</v>
      </c>
      <c r="E6" s="17">
        <f t="shared" si="0"/>
        <v>0.20491803278688525</v>
      </c>
      <c r="F6" s="17">
        <f t="shared" si="0"/>
        <v>-0.1360544217687075</v>
      </c>
      <c r="G6" s="17">
        <f t="shared" si="0"/>
        <v>0.33070866141732286</v>
      </c>
      <c r="H6" s="17">
        <f t="shared" si="0"/>
        <v>7.6923076923076927E-2</v>
      </c>
      <c r="I6" s="17">
        <f t="shared" si="0"/>
        <v>2.197802197802198E-2</v>
      </c>
      <c r="J6" s="17">
        <f t="shared" si="0"/>
        <v>0.23655913978494625</v>
      </c>
      <c r="K6" s="17">
        <f t="shared" si="0"/>
        <v>-0.11304347826086956</v>
      </c>
      <c r="L6" s="17">
        <f t="shared" si="0"/>
        <v>-0.18627450980392157</v>
      </c>
      <c r="M6" s="17">
        <f t="shared" si="0"/>
        <v>9.6385542168674704E-2</v>
      </c>
      <c r="N6" s="17">
        <f t="shared" si="0"/>
        <v>0.30769230769230771</v>
      </c>
      <c r="O6" s="17">
        <f t="shared" si="0"/>
        <v>5.0420168067226892E-2</v>
      </c>
      <c r="P6" s="17">
        <f t="shared" si="0"/>
        <v>-0.42</v>
      </c>
      <c r="Q6" s="17">
        <f t="shared" si="0"/>
        <v>0.49655172413793103</v>
      </c>
      <c r="R6" s="17">
        <f t="shared" si="0"/>
        <v>0.18433179723502305</v>
      </c>
      <c r="S6" s="17">
        <f t="shared" si="0"/>
        <v>-0.2723735408560311</v>
      </c>
      <c r="T6" s="17">
        <f t="shared" si="0"/>
        <v>0.21925133689839571</v>
      </c>
      <c r="U6" s="17">
        <f t="shared" si="0"/>
        <v>-0.27631578947368424</v>
      </c>
      <c r="V6" s="17">
        <f t="shared" si="0"/>
        <v>-3.6363636363636362E-2</v>
      </c>
      <c r="W6" s="17">
        <f t="shared" si="0"/>
        <v>0.25786163522012578</v>
      </c>
      <c r="X6" s="17">
        <f t="shared" si="0"/>
        <v>-0.14000000000000001</v>
      </c>
      <c r="Y6" s="17">
        <f t="shared" si="0"/>
        <v>0</v>
      </c>
      <c r="Z6" s="17">
        <f t="shared" si="0"/>
        <v>-1.1627906976744186E-2</v>
      </c>
      <c r="AA6" s="18">
        <f t="shared" si="0"/>
        <v>-0.88823529411764701</v>
      </c>
      <c r="AB6" s="18">
        <f t="shared" si="0"/>
        <v>2.736842105263158</v>
      </c>
      <c r="AC6" s="18">
        <f t="shared" si="0"/>
        <v>1.943661971830986</v>
      </c>
      <c r="AD6" s="18">
        <f t="shared" si="0"/>
        <v>1.4354066985645933E-2</v>
      </c>
    </row>
    <row r="7" spans="1:30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5"/>
      <c r="N7" s="5"/>
      <c r="O7" s="5"/>
      <c r="P7" s="5"/>
      <c r="Q7" s="5"/>
      <c r="AA7" s="19"/>
    </row>
    <row r="8" spans="1:30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2"/>
      <c r="L8" s="21"/>
      <c r="M8" s="5"/>
      <c r="N8" s="5"/>
      <c r="O8" s="5"/>
      <c r="P8" s="5"/>
      <c r="Q8" s="5"/>
      <c r="AA8" s="19"/>
    </row>
    <row r="9" spans="1:30" x14ac:dyDescent="0.25">
      <c r="A9" s="23" t="s">
        <v>3</v>
      </c>
      <c r="B9" s="24">
        <v>26959</v>
      </c>
      <c r="C9" s="24">
        <v>35484</v>
      </c>
      <c r="D9" s="24">
        <v>76137</v>
      </c>
      <c r="E9" s="24">
        <v>120600</v>
      </c>
      <c r="F9" s="24">
        <v>111868</v>
      </c>
      <c r="G9" s="24">
        <v>126023</v>
      </c>
      <c r="H9" s="24">
        <v>112675</v>
      </c>
      <c r="I9" s="24">
        <v>145647</v>
      </c>
      <c r="J9" s="24">
        <v>229276</v>
      </c>
      <c r="K9" s="25">
        <v>204320</v>
      </c>
      <c r="L9" s="24">
        <v>216270</v>
      </c>
      <c r="M9" s="24">
        <v>253462</v>
      </c>
      <c r="N9" s="24">
        <v>293296</v>
      </c>
      <c r="O9" s="24">
        <v>337117</v>
      </c>
      <c r="P9" s="24">
        <v>253199</v>
      </c>
      <c r="Q9" s="24">
        <v>374441</v>
      </c>
      <c r="R9" s="26">
        <v>500636</v>
      </c>
      <c r="S9" s="26">
        <v>438379</v>
      </c>
      <c r="T9" s="27">
        <v>501316</v>
      </c>
      <c r="U9" s="27">
        <v>319750</v>
      </c>
      <c r="V9" s="27">
        <v>327706</v>
      </c>
      <c r="W9" s="27">
        <v>366655</v>
      </c>
      <c r="X9" s="27">
        <v>390196</v>
      </c>
      <c r="Y9" s="27">
        <v>372365</v>
      </c>
      <c r="Z9" s="27">
        <v>422732</v>
      </c>
      <c r="AA9" s="28">
        <v>14917</v>
      </c>
      <c r="AB9" s="28">
        <v>156322</v>
      </c>
      <c r="AC9" s="27">
        <v>387632</v>
      </c>
      <c r="AD9" s="27">
        <v>526034</v>
      </c>
    </row>
    <row r="10" spans="1:30" x14ac:dyDescent="0.25">
      <c r="A10" s="23" t="s">
        <v>2</v>
      </c>
      <c r="B10" s="29"/>
      <c r="C10" s="30">
        <f t="shared" ref="C10:AD10" si="1">+((C9-B9)/B9)</f>
        <v>0.31622092807596719</v>
      </c>
      <c r="D10" s="30">
        <f t="shared" si="1"/>
        <v>1.145671288468042</v>
      </c>
      <c r="E10" s="30">
        <f t="shared" si="1"/>
        <v>0.58398676070767175</v>
      </c>
      <c r="F10" s="30">
        <f t="shared" si="1"/>
        <v>-7.2404643449419576E-2</v>
      </c>
      <c r="G10" s="30">
        <f t="shared" si="1"/>
        <v>0.12653305681696284</v>
      </c>
      <c r="H10" s="30">
        <f t="shared" si="1"/>
        <v>-0.105917173849218</v>
      </c>
      <c r="I10" s="30">
        <f t="shared" si="1"/>
        <v>0.29262924339915686</v>
      </c>
      <c r="J10" s="30">
        <f t="shared" si="1"/>
        <v>0.57418965031892177</v>
      </c>
      <c r="K10" s="30">
        <f t="shared" si="1"/>
        <v>-0.10884697918665713</v>
      </c>
      <c r="L10" s="30">
        <f t="shared" si="1"/>
        <v>5.8486687548942838E-2</v>
      </c>
      <c r="M10" s="30">
        <f t="shared" si="1"/>
        <v>0.17197022240717622</v>
      </c>
      <c r="N10" s="30">
        <f t="shared" si="1"/>
        <v>0.15715965312354516</v>
      </c>
      <c r="O10" s="30">
        <f t="shared" si="1"/>
        <v>0.1494087883912498</v>
      </c>
      <c r="P10" s="30">
        <f>+((P9-O9)/O9)</f>
        <v>-0.24892841357748199</v>
      </c>
      <c r="Q10" s="30">
        <f t="shared" si="1"/>
        <v>0.47884075371545703</v>
      </c>
      <c r="R10" s="31">
        <f t="shared" si="1"/>
        <v>0.3370223880397713</v>
      </c>
      <c r="S10" s="32">
        <f t="shared" si="1"/>
        <v>-0.12435581939772609</v>
      </c>
      <c r="T10" s="32">
        <f t="shared" si="1"/>
        <v>0.14356755227782353</v>
      </c>
      <c r="U10" s="32">
        <f t="shared" si="1"/>
        <v>-0.36217874554173418</v>
      </c>
      <c r="V10" s="32">
        <f t="shared" si="1"/>
        <v>2.4881939014855355E-2</v>
      </c>
      <c r="W10" s="32">
        <f t="shared" si="1"/>
        <v>0.11885348452576394</v>
      </c>
      <c r="X10" s="32">
        <f t="shared" si="1"/>
        <v>6.4204770151777557E-2</v>
      </c>
      <c r="Y10" s="32">
        <f t="shared" si="1"/>
        <v>-4.5697546873878767E-2</v>
      </c>
      <c r="Z10" s="32">
        <f t="shared" si="1"/>
        <v>0.13526244410726035</v>
      </c>
      <c r="AA10" s="33">
        <f t="shared" si="1"/>
        <v>-0.96471286772707054</v>
      </c>
      <c r="AB10" s="33">
        <f t="shared" si="1"/>
        <v>9.4794529731179189</v>
      </c>
      <c r="AC10" s="33">
        <f t="shared" si="1"/>
        <v>1.4797021532477834</v>
      </c>
      <c r="AD10" s="33">
        <f t="shared" si="1"/>
        <v>0.35704482602055559</v>
      </c>
    </row>
    <row r="12" spans="1:30" x14ac:dyDescent="0.25">
      <c r="N12" s="23" t="s">
        <v>4</v>
      </c>
      <c r="O12" s="34">
        <v>5397</v>
      </c>
      <c r="P12" s="34">
        <v>4852</v>
      </c>
      <c r="Q12" s="34">
        <v>10777</v>
      </c>
      <c r="R12" s="34">
        <v>18079</v>
      </c>
      <c r="S12" s="34">
        <v>14644</v>
      </c>
      <c r="T12" s="34">
        <v>17310</v>
      </c>
      <c r="U12" s="34">
        <v>9712</v>
      </c>
      <c r="V12" s="34">
        <v>8530</v>
      </c>
      <c r="W12" s="34">
        <v>8837</v>
      </c>
      <c r="X12" s="34">
        <v>10030</v>
      </c>
      <c r="Y12" s="34">
        <v>8965</v>
      </c>
      <c r="Z12" s="34">
        <v>9604</v>
      </c>
      <c r="AA12" s="35">
        <v>227</v>
      </c>
      <c r="AB12" s="35">
        <v>15113</v>
      </c>
      <c r="AC12" s="36">
        <v>8751</v>
      </c>
      <c r="AD12" s="37">
        <v>13849</v>
      </c>
    </row>
    <row r="13" spans="1:30" x14ac:dyDescent="0.25">
      <c r="M13" s="23"/>
      <c r="N13" s="15" t="s">
        <v>2</v>
      </c>
      <c r="O13" s="30"/>
      <c r="P13" s="30">
        <f>+((P12-O12)/O12)</f>
        <v>-0.10098202705206596</v>
      </c>
      <c r="Q13" s="30">
        <f t="shared" ref="Q13:AD13" si="2">+((Q12-P12)/P12)</f>
        <v>1.2211459192085738</v>
      </c>
      <c r="R13" s="30">
        <f t="shared" si="2"/>
        <v>0.6775540502922891</v>
      </c>
      <c r="S13" s="30">
        <f t="shared" si="2"/>
        <v>-0.18999944687206149</v>
      </c>
      <c r="T13" s="30">
        <f t="shared" si="2"/>
        <v>0.1820540835837203</v>
      </c>
      <c r="U13" s="30">
        <f t="shared" si="2"/>
        <v>-0.43893703061813982</v>
      </c>
      <c r="V13" s="30">
        <f t="shared" si="2"/>
        <v>-0.12170510708401977</v>
      </c>
      <c r="W13" s="30">
        <f t="shared" si="2"/>
        <v>3.5990621336459555E-2</v>
      </c>
      <c r="X13" s="30">
        <f t="shared" si="2"/>
        <v>0.13500056580287428</v>
      </c>
      <c r="Y13" s="30">
        <f t="shared" si="2"/>
        <v>-0.1061814556331007</v>
      </c>
      <c r="Z13" s="30">
        <f t="shared" si="2"/>
        <v>7.1277189068600116E-2</v>
      </c>
      <c r="AA13" s="30">
        <f t="shared" si="2"/>
        <v>-0.97636401499375258</v>
      </c>
      <c r="AB13" s="30">
        <f t="shared" si="2"/>
        <v>65.57709251101322</v>
      </c>
      <c r="AC13" s="30">
        <f t="shared" si="2"/>
        <v>-0.42096208562165022</v>
      </c>
      <c r="AD13" s="38">
        <f t="shared" si="2"/>
        <v>0.58256199291509547</v>
      </c>
    </row>
    <row r="14" spans="1:30" x14ac:dyDescent="0.25">
      <c r="N14" s="2"/>
    </row>
    <row r="15" spans="1:30" x14ac:dyDescent="0.25">
      <c r="N15" s="20"/>
    </row>
    <row r="16" spans="1:30" x14ac:dyDescent="0.25">
      <c r="N16" s="23" t="s">
        <v>5</v>
      </c>
      <c r="O16" s="34">
        <v>5355</v>
      </c>
      <c r="P16" s="34">
        <v>4970</v>
      </c>
      <c r="Q16" s="34">
        <v>11085</v>
      </c>
      <c r="R16" s="34">
        <v>19870</v>
      </c>
      <c r="S16" s="34">
        <v>14769</v>
      </c>
      <c r="T16" s="34">
        <v>18880</v>
      </c>
      <c r="U16" s="34">
        <v>10239</v>
      </c>
      <c r="V16" s="34">
        <v>8542</v>
      </c>
      <c r="W16" s="34">
        <v>9190</v>
      </c>
      <c r="X16" s="34">
        <v>10502</v>
      </c>
      <c r="Y16" s="34">
        <v>8790</v>
      </c>
      <c r="Z16" s="34">
        <v>9913</v>
      </c>
      <c r="AA16" s="35">
        <v>207</v>
      </c>
      <c r="AB16" s="35">
        <v>14693</v>
      </c>
      <c r="AC16" s="36">
        <v>9085</v>
      </c>
      <c r="AD16" s="37">
        <v>14446</v>
      </c>
    </row>
    <row r="17" spans="3:30" x14ac:dyDescent="0.25">
      <c r="M17" s="23"/>
      <c r="N17" s="23" t="s">
        <v>2</v>
      </c>
      <c r="O17" s="30"/>
      <c r="P17" s="30">
        <f>+((P16-O16)/O16)</f>
        <v>-7.1895424836601302E-2</v>
      </c>
      <c r="Q17" s="30">
        <f t="shared" ref="Q17:AD17" si="3">+((Q16-P16)/P16)</f>
        <v>1.2303822937625755</v>
      </c>
      <c r="R17" s="30">
        <f t="shared" si="3"/>
        <v>0.79251240414975188</v>
      </c>
      <c r="S17" s="30">
        <f t="shared" si="3"/>
        <v>-0.25671867136386511</v>
      </c>
      <c r="T17" s="30">
        <f t="shared" si="3"/>
        <v>0.27835330760376464</v>
      </c>
      <c r="U17" s="30">
        <f t="shared" si="3"/>
        <v>-0.45768008474576272</v>
      </c>
      <c r="V17" s="30">
        <f t="shared" si="3"/>
        <v>-0.16573884168375819</v>
      </c>
      <c r="W17" s="30">
        <f t="shared" si="3"/>
        <v>7.5860454226176544E-2</v>
      </c>
      <c r="X17" s="30">
        <f t="shared" si="3"/>
        <v>0.14276387377584332</v>
      </c>
      <c r="Y17" s="30">
        <f t="shared" si="3"/>
        <v>-0.16301656827270997</v>
      </c>
      <c r="Z17" s="30">
        <f t="shared" si="3"/>
        <v>0.12775881683731513</v>
      </c>
      <c r="AA17" s="30">
        <f t="shared" si="3"/>
        <v>-0.97911832946635735</v>
      </c>
      <c r="AB17" s="30">
        <f t="shared" si="3"/>
        <v>69.980676328502412</v>
      </c>
      <c r="AC17" s="30">
        <f t="shared" si="3"/>
        <v>-0.38167835023480567</v>
      </c>
      <c r="AD17" s="38">
        <f t="shared" si="3"/>
        <v>0.59009356081452946</v>
      </c>
    </row>
    <row r="21" spans="3:30" x14ac:dyDescent="0.25">
      <c r="C21" s="3"/>
      <c r="D21" s="3"/>
      <c r="E21" s="3"/>
      <c r="F21" s="3"/>
      <c r="G21" s="3"/>
      <c r="H21" s="3"/>
      <c r="I21" s="3"/>
      <c r="J21" s="3"/>
      <c r="K21" s="3"/>
      <c r="L21" s="4"/>
      <c r="M21" s="5"/>
      <c r="N21" s="5"/>
      <c r="O21" s="5"/>
      <c r="P21" s="5"/>
      <c r="Q21" s="5"/>
    </row>
    <row r="22" spans="3:30" x14ac:dyDescent="0.25">
      <c r="C22" s="2"/>
      <c r="D22" s="2"/>
      <c r="E22" s="2"/>
      <c r="F22" s="2"/>
      <c r="G22" s="2"/>
      <c r="H22" s="2"/>
      <c r="I22" s="2"/>
      <c r="J22" s="2"/>
      <c r="K22" s="2"/>
      <c r="L22" s="4"/>
      <c r="M22" s="5"/>
      <c r="N22" s="5"/>
      <c r="O22" s="5"/>
      <c r="P22" s="5"/>
      <c r="Q22" s="5"/>
    </row>
  </sheetData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Cristiana Laurà</dc:creator>
  <cp:lastModifiedBy>Graziano Leardi</cp:lastModifiedBy>
  <cp:lastPrinted>2024-08-29T08:26:47Z</cp:lastPrinted>
  <dcterms:created xsi:type="dcterms:W3CDTF">2024-08-29T07:09:42Z</dcterms:created>
  <dcterms:modified xsi:type="dcterms:W3CDTF">2024-08-29T08:26:54Z</dcterms:modified>
</cp:coreProperties>
</file>